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zaf-my.sharepoint.com/personal/marc_marquee2hire_co_uk/Documents/Documents/A league/"/>
    </mc:Choice>
  </mc:AlternateContent>
  <xr:revisionPtr revIDLastSave="99" documentId="8_{F83A0AA5-7B1D-4149-AD07-33CC9957B020}" xr6:coauthVersionLast="47" xr6:coauthVersionMax="47" xr10:uidLastSave="{365FBF3A-2F67-47D9-A63F-8DD9D6B43ED8}"/>
  <bookViews>
    <workbookView xWindow="-120" yWindow="-120" windowWidth="29040" windowHeight="15720" xr2:uid="{E5891751-D7C9-44B1-9773-D813CCC800C4}"/>
  </bookViews>
  <sheets>
    <sheet name="4BBB" sheetId="1" r:id="rId1"/>
  </sheets>
  <definedNames>
    <definedName name="_xlnm.Print_Area" localSheetId="0">'4BBB'!$A$1:$O$28</definedName>
    <definedName name="rngGrp1">'4BBB'!$E$12:$E$13,'4BBB'!$K$12:$K$13</definedName>
    <definedName name="valPar">'4BBB'!$C$6</definedName>
    <definedName name="valRating">'4BBB'!$C$5</definedName>
    <definedName name="valSlope">'4BBB'!$C$4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L12" i="1" s="1"/>
  <c r="M12" i="1" s="1"/>
  <c r="C10" i="1"/>
  <c r="I10" i="1"/>
  <c r="K23" i="1"/>
  <c r="K22" i="1"/>
  <c r="K21" i="1"/>
  <c r="K20" i="1"/>
  <c r="K19" i="1"/>
  <c r="K18" i="1"/>
  <c r="K17" i="1"/>
  <c r="K16" i="1"/>
  <c r="K15" i="1"/>
  <c r="K14" i="1"/>
  <c r="K13" i="1"/>
  <c r="K12" i="1"/>
  <c r="E23" i="1"/>
  <c r="E22" i="1"/>
  <c r="E21" i="1"/>
  <c r="E20" i="1"/>
  <c r="E19" i="1"/>
  <c r="E18" i="1"/>
  <c r="E17" i="1"/>
  <c r="E16" i="1"/>
  <c r="E15" i="1"/>
  <c r="L14" i="1" s="1"/>
  <c r="M14" i="1" s="1"/>
  <c r="E14" i="1"/>
  <c r="E13" i="1"/>
  <c r="F18" i="1"/>
  <c r="G18" i="1"/>
  <c r="F16" i="1"/>
  <c r="G16" i="1"/>
  <c r="F22" i="1"/>
  <c r="G22" i="1"/>
  <c r="F21" i="1"/>
  <c r="G21" i="1"/>
  <c r="F19" i="1"/>
  <c r="G19" i="1"/>
  <c r="F17" i="1"/>
  <c r="G17" i="1"/>
  <c r="F20" i="1"/>
  <c r="G20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F23" i="1"/>
  <c r="G23" i="1"/>
  <c r="L15" i="1" l="1"/>
  <c r="M15" i="1" s="1"/>
  <c r="F15" i="1"/>
  <c r="G15" i="1" s="1"/>
  <c r="F14" i="1"/>
  <c r="G14" i="1" s="1"/>
  <c r="F12" i="1"/>
  <c r="G12" i="1" s="1"/>
  <c r="L13" i="1"/>
  <c r="M13" i="1" s="1"/>
  <c r="F13" i="1"/>
  <c r="G13" i="1" s="1"/>
</calcChain>
</file>

<file path=xl/sharedStrings.xml><?xml version="1.0" encoding="utf-8"?>
<sst xmlns="http://schemas.openxmlformats.org/spreadsheetml/2006/main" count="36" uniqueCount="31">
  <si>
    <t>Match 1</t>
  </si>
  <si>
    <t>Match 2</t>
  </si>
  <si>
    <t>Match 3</t>
  </si>
  <si>
    <t>Match 4</t>
  </si>
  <si>
    <t>Match 5</t>
  </si>
  <si>
    <t>Match 6</t>
  </si>
  <si>
    <t>Home Team</t>
  </si>
  <si>
    <t>Away Team</t>
  </si>
  <si>
    <t>Slope Index</t>
  </si>
  <si>
    <t>Course Rating</t>
  </si>
  <si>
    <t>Par</t>
  </si>
  <si>
    <t>HCI</t>
  </si>
  <si>
    <t>Course</t>
  </si>
  <si>
    <t>Diff</t>
  </si>
  <si>
    <t>90%</t>
  </si>
  <si>
    <t>Tee Time</t>
  </si>
  <si>
    <t xml:space="preserve">Enter the  Name of Player and there Individuals HCI and the sheet will work out the Handicaps and who is giving shots. </t>
  </si>
  <si>
    <t>B Brown</t>
  </si>
  <si>
    <t>Example</t>
  </si>
  <si>
    <t>HORSHAM</t>
  </si>
  <si>
    <t>SINGING HILLS</t>
  </si>
  <si>
    <t xml:space="preserve">SIGNED by  AWAY Captain </t>
  </si>
  <si>
    <t xml:space="preserve">SIGNED by  HOME Captain </t>
  </si>
  <si>
    <t>A Smith</t>
  </si>
  <si>
    <t xml:space="preserve">Golfer A </t>
  </si>
  <si>
    <t>GAME</t>
  </si>
  <si>
    <t>RESULT</t>
  </si>
  <si>
    <t>NAME(s)</t>
  </si>
  <si>
    <t>SOUTHERN LEAGUE MATCH RESULT SHEET 2025</t>
  </si>
  <si>
    <t>MATCH RESULT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</si>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</sst>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&quot;_);@_)"/>
    <numFmt numFmtId="165" formatCode="#,##0.0_);\(#,##0.0\);&quot;-&quot;_);@_)"/>
  </numFmts>
  <fonts count="12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6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3"/>
      <name val="Aptos Narrow"/>
      <family val="2"/>
      <scheme val="minor"/>
    </font>
    <font>
      <i/>
      <sz val="11"/>
      <color theme="3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i/>
      <sz val="11"/>
      <color theme="3"/>
      <name val="Aptos Narrow"/>
      <family val="2"/>
      <scheme val="minor"/>
    </font>
    <font>
      <b/>
      <sz val="22"/>
      <color theme="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4" fontId="2" fillId="3" borderId="0" xfId="0" quotePrefix="1" applyNumberFormat="1" applyFont="1" applyFill="1" applyAlignment="1">
      <alignment horizontal="right" vertical="center"/>
    </xf>
    <xf numFmtId="0" fontId="0" fillId="3" borderId="0" xfId="0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0" fontId="6" fillId="4" borderId="0" xfId="1" applyFont="1" applyFill="1" applyAlignment="1" applyProtection="1">
      <alignment vertical="center"/>
      <protection locked="0"/>
    </xf>
    <xf numFmtId="0" fontId="6" fillId="4" borderId="1" xfId="1" applyFont="1" applyFill="1" applyBorder="1" applyAlignment="1" applyProtection="1">
      <alignment vertical="center"/>
      <protection locked="0"/>
    </xf>
    <xf numFmtId="165" fontId="6" fillId="4" borderId="0" xfId="1" applyNumberFormat="1" applyFont="1" applyFill="1" applyAlignment="1" applyProtection="1">
      <alignment vertical="center"/>
      <protection locked="0"/>
    </xf>
    <xf numFmtId="16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 applyProtection="1">
      <alignment vertical="center"/>
    </xf>
    <xf numFmtId="165" fontId="6" fillId="4" borderId="1" xfId="1" applyNumberFormat="1" applyFont="1" applyFill="1" applyBorder="1" applyAlignment="1" applyProtection="1">
      <alignment vertical="center"/>
      <protection locked="0"/>
    </xf>
    <xf numFmtId="164" fontId="6" fillId="4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 applyProtection="1">
      <alignment vertical="center"/>
    </xf>
    <xf numFmtId="0" fontId="6" fillId="4" borderId="2" xfId="1" applyFont="1" applyFill="1" applyBorder="1" applyAlignment="1" applyProtection="1">
      <alignment vertical="center"/>
      <protection locked="0"/>
    </xf>
    <xf numFmtId="165" fontId="6" fillId="4" borderId="2" xfId="1" applyNumberFormat="1" applyFont="1" applyFill="1" applyBorder="1" applyAlignment="1" applyProtection="1">
      <alignment vertical="center"/>
      <protection locked="0"/>
    </xf>
    <xf numFmtId="164" fontId="6" fillId="4" borderId="2" xfId="1" applyNumberFormat="1" applyFont="1" applyFill="1" applyBorder="1" applyAlignment="1">
      <alignment vertical="center"/>
    </xf>
    <xf numFmtId="165" fontId="6" fillId="4" borderId="2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165" fontId="7" fillId="0" borderId="2" xfId="0" applyNumberFormat="1" applyFont="1" applyBorder="1" applyAlignment="1" applyProtection="1">
      <alignment vertical="center"/>
      <protection locked="0"/>
    </xf>
    <xf numFmtId="164" fontId="7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Protection="1">
      <protection locked="0"/>
    </xf>
    <xf numFmtId="164" fontId="7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8" fillId="0" borderId="0" xfId="0" applyFont="1"/>
    <xf numFmtId="0" fontId="9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0" fontId="10" fillId="0" borderId="0" xfId="0" applyFont="1"/>
    <xf numFmtId="0" fontId="4" fillId="0" borderId="0" xfId="0" applyFont="1"/>
    <xf numFmtId="0" fontId="3" fillId="3" borderId="0" xfId="0" applyFont="1" applyFill="1" applyAlignment="1">
      <alignment horizontal="center" vertical="center"/>
    </xf>
    <xf numFmtId="0" fontId="5" fillId="4" borderId="0" xfId="1" applyFont="1" applyFill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0" fontId="6" fillId="4" borderId="2" xfId="1" applyFont="1" applyFill="1" applyBorder="1" applyAlignment="1" applyProtection="1">
      <alignment horizontal="center" vertical="center"/>
      <protection locked="0"/>
    </xf>
    <xf numFmtId="20" fontId="5" fillId="4" borderId="0" xfId="1" applyNumberFormat="1" applyFont="1" applyFill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521757</xdr:colOff>
      <xdr:row>0</xdr:row>
      <xdr:rowOff>82971</xdr:rowOff>
    </xdr:from>
    <xdr:to>
      <xdr:col>14</xdr:col>
      <xdr:colOff>906575</xdr:colOff>
      <xdr:row>8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41DA4A-9998-08A0-CF7D-A80EF8608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5457" y="82971"/>
          <a:ext cx="1708793" cy="1793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FEBE-082D-4F78-9DA3-F193E0887C2E}">
  <sheetPr>
    <pageSetUpPr fitToPage="1"/>
  </sheetPr>
  <dimension ref="A1:O27"/>
  <sheetViews>
    <sheetView showGridLines="0" tabSelected="1" zoomScaleNormal="100" workbookViewId="0">
      <selection activeCell="C6" sqref="C6"/>
    </sheetView>
  </sheetViews>
  <sheetFormatPr defaultRowHeight="15" x14ac:dyDescent="0.25"/>
  <cols>
    <col min="1" max="1" width="2.7109375" customWidth="1"/>
    <col min="2" max="2" width="13.7109375" customWidth="1"/>
    <col min="3" max="3" width="30.7109375" customWidth="1"/>
    <col min="4" max="7" width="10.7109375" customWidth="1"/>
    <col min="8" max="8" width="5.42578125" customWidth="1"/>
    <col min="9" max="9" width="30.7109375" customWidth="1"/>
    <col min="10" max="13" width="10.7109375" customWidth="1"/>
    <col min="15" max="15" width="13.85546875" customWidth="1"/>
  </cols>
  <sheetData>
    <row r="1" spans="1:15" ht="33" customHeight="1" x14ac:dyDescent="0.4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x14ac:dyDescent="0.25">
      <c r="B2" s="36" t="s">
        <v>6</v>
      </c>
      <c r="C2" s="37" t="s">
        <v>19</v>
      </c>
    </row>
    <row r="3" spans="1:15" ht="15.75" x14ac:dyDescent="0.25">
      <c r="B3" s="36" t="s">
        <v>7</v>
      </c>
      <c r="C3" s="37" t="s">
        <v>20</v>
      </c>
    </row>
    <row r="4" spans="1:15" x14ac:dyDescent="0.25">
      <c r="B4" s="36" t="s">
        <v>8</v>
      </c>
      <c r="C4" s="38">
        <v>126</v>
      </c>
    </row>
    <row r="5" spans="1:15" x14ac:dyDescent="0.25">
      <c r="B5" s="36" t="s">
        <v>9</v>
      </c>
      <c r="C5" s="39">
        <v>70.2</v>
      </c>
    </row>
    <row r="6" spans="1:15" x14ac:dyDescent="0.25">
      <c r="B6" s="36" t="s">
        <v>10</v>
      </c>
      <c r="C6" s="38">
        <v>70</v>
      </c>
    </row>
    <row r="7" spans="1:15" x14ac:dyDescent="0.25">
      <c r="B7" s="31"/>
      <c r="C7" s="31"/>
    </row>
    <row r="9" spans="1:15" x14ac:dyDescent="0.25">
      <c r="B9" s="40" t="s">
        <v>16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28.5" customHeight="1" x14ac:dyDescent="0.25">
      <c r="B10" s="1"/>
      <c r="C10" s="42" t="str">
        <f>C2</f>
        <v>HORSHAM</v>
      </c>
      <c r="D10" s="42"/>
      <c r="E10" s="42"/>
      <c r="F10" s="42"/>
      <c r="G10" s="42"/>
      <c r="H10" s="2"/>
      <c r="I10" s="42" t="str">
        <f>C3</f>
        <v>SINGING HILLS</v>
      </c>
      <c r="J10" s="42"/>
      <c r="K10" s="42"/>
      <c r="L10" s="42"/>
      <c r="M10" s="42"/>
      <c r="N10" s="6" t="s">
        <v>15</v>
      </c>
      <c r="O10" s="2" t="s">
        <v>25</v>
      </c>
    </row>
    <row r="11" spans="1:15" ht="28.5" customHeight="1" x14ac:dyDescent="0.25">
      <c r="B11" s="1"/>
      <c r="C11" s="1" t="s">
        <v>27</v>
      </c>
      <c r="D11" s="3" t="s">
        <v>11</v>
      </c>
      <c r="E11" s="3" t="s">
        <v>12</v>
      </c>
      <c r="F11" s="3" t="s">
        <v>13</v>
      </c>
      <c r="G11" s="4" t="s">
        <v>14</v>
      </c>
      <c r="H11" s="4"/>
      <c r="I11" s="1" t="s">
        <v>27</v>
      </c>
      <c r="J11" s="3" t="s">
        <v>11</v>
      </c>
      <c r="K11" s="3" t="s">
        <v>12</v>
      </c>
      <c r="L11" s="3" t="s">
        <v>13</v>
      </c>
      <c r="M11" s="4" t="s">
        <v>14</v>
      </c>
      <c r="N11" s="5"/>
      <c r="O11" s="7" t="s">
        <v>26</v>
      </c>
    </row>
    <row r="12" spans="1:15" ht="28.5" customHeight="1" x14ac:dyDescent="0.25">
      <c r="B12" s="43" t="s">
        <v>0</v>
      </c>
      <c r="C12" s="8" t="s">
        <v>24</v>
      </c>
      <c r="D12" s="10">
        <v>7</v>
      </c>
      <c r="E12" s="11">
        <f>ROUND((D12*valSlope/113)+(valRating-valPar),0)</f>
        <v>8</v>
      </c>
      <c r="F12" s="11">
        <f>E12-MIN(E12,E13,K12,K13)</f>
        <v>0</v>
      </c>
      <c r="G12" s="11">
        <f t="shared" ref="G12:G23" si="0">ROUND(F12*0.9,0)</f>
        <v>0</v>
      </c>
      <c r="H12" s="10"/>
      <c r="I12" s="8" t="s">
        <v>18</v>
      </c>
      <c r="J12" s="10">
        <v>9.9</v>
      </c>
      <c r="K12" s="12">
        <f t="shared" ref="K12:K23" si="1">ROUND((J12*valSlope/113)+(valRating-valPar),0)</f>
        <v>11</v>
      </c>
      <c r="L12" s="12">
        <f>K12-MIN(E12,E13,K12,K13)</f>
        <v>3</v>
      </c>
      <c r="M12" s="12">
        <f t="shared" ref="M12:M23" si="2">ROUND(L12*0.9,0)</f>
        <v>3</v>
      </c>
      <c r="N12" s="53">
        <v>0.41666666666666669</v>
      </c>
      <c r="O12" s="55"/>
    </row>
    <row r="13" spans="1:15" ht="28.5" customHeight="1" x14ac:dyDescent="0.25">
      <c r="B13" s="44"/>
      <c r="C13" s="9" t="s">
        <v>23</v>
      </c>
      <c r="D13" s="13">
        <v>9.9</v>
      </c>
      <c r="E13" s="14">
        <f t="shared" ref="E13:E23" si="3">ROUND((D13*valSlope/113)+(valRating-valPar),0)</f>
        <v>11</v>
      </c>
      <c r="F13" s="14">
        <f>E13-MIN(E12,E13,K12,K13)</f>
        <v>3</v>
      </c>
      <c r="G13" s="14">
        <f t="shared" si="0"/>
        <v>3</v>
      </c>
      <c r="H13" s="13"/>
      <c r="I13" s="9" t="s">
        <v>17</v>
      </c>
      <c r="J13" s="13">
        <v>15</v>
      </c>
      <c r="K13" s="15">
        <f t="shared" si="1"/>
        <v>17</v>
      </c>
      <c r="L13" s="15">
        <f>K13-MIN(E12,E13,K12,K13)</f>
        <v>9</v>
      </c>
      <c r="M13" s="15">
        <f t="shared" si="2"/>
        <v>8</v>
      </c>
      <c r="N13" s="54"/>
      <c r="O13" s="56"/>
    </row>
    <row r="14" spans="1:15" ht="28.5" customHeight="1" x14ac:dyDescent="0.25">
      <c r="B14" s="45" t="s">
        <v>1</v>
      </c>
      <c r="C14" s="21"/>
      <c r="D14" s="22">
        <v>0</v>
      </c>
      <c r="E14" s="23">
        <f t="shared" si="3"/>
        <v>0</v>
      </c>
      <c r="F14" s="23">
        <f>E14-MIN(E14,E15,K14,K15)</f>
        <v>0</v>
      </c>
      <c r="G14" s="24">
        <f t="shared" si="0"/>
        <v>0</v>
      </c>
      <c r="H14" s="25"/>
      <c r="I14" s="21"/>
      <c r="J14" s="22">
        <v>0</v>
      </c>
      <c r="K14" s="23">
        <f t="shared" si="1"/>
        <v>0</v>
      </c>
      <c r="L14" s="23">
        <f>K14-MIN(E14,E15,K14,K15)</f>
        <v>0</v>
      </c>
      <c r="M14" s="24">
        <f t="shared" si="2"/>
        <v>0</v>
      </c>
      <c r="N14" s="49"/>
      <c r="O14" s="49"/>
    </row>
    <row r="15" spans="1:15" ht="28.5" customHeight="1" x14ac:dyDescent="0.25">
      <c r="B15" s="46"/>
      <c r="C15" s="26"/>
      <c r="D15" s="27"/>
      <c r="E15" s="28">
        <f t="shared" si="3"/>
        <v>0</v>
      </c>
      <c r="F15" s="28">
        <f>E15-MIN(E14,E15,K14,K15)</f>
        <v>0</v>
      </c>
      <c r="G15" s="29">
        <f t="shared" si="0"/>
        <v>0</v>
      </c>
      <c r="H15" s="30"/>
      <c r="I15" s="26"/>
      <c r="J15" s="27">
        <v>0</v>
      </c>
      <c r="K15" s="28">
        <f t="shared" si="1"/>
        <v>0</v>
      </c>
      <c r="L15" s="28">
        <f>K15-MIN(E14,E15,K14,K15)</f>
        <v>0</v>
      </c>
      <c r="M15" s="29">
        <f t="shared" si="2"/>
        <v>0</v>
      </c>
      <c r="N15" s="50"/>
      <c r="O15" s="50"/>
    </row>
    <row r="16" spans="1:15" ht="28.5" customHeight="1" x14ac:dyDescent="0.25">
      <c r="B16" s="47" t="s">
        <v>2</v>
      </c>
      <c r="C16" s="16"/>
      <c r="D16" s="17">
        <v>0</v>
      </c>
      <c r="E16" s="18">
        <f t="shared" si="3"/>
        <v>0</v>
      </c>
      <c r="F16" s="18">
        <f>E16-MIN(E16,E17,K16,K17)</f>
        <v>0</v>
      </c>
      <c r="G16" s="18">
        <f t="shared" si="0"/>
        <v>0</v>
      </c>
      <c r="H16" s="19"/>
      <c r="I16" s="16"/>
      <c r="J16" s="17">
        <v>0</v>
      </c>
      <c r="K16" s="18">
        <f t="shared" si="1"/>
        <v>0</v>
      </c>
      <c r="L16" s="18">
        <f>K16-MIN(E16,E17,K16,K17)</f>
        <v>0</v>
      </c>
      <c r="M16" s="18">
        <f t="shared" si="2"/>
        <v>0</v>
      </c>
      <c r="N16" s="52"/>
      <c r="O16" s="52"/>
    </row>
    <row r="17" spans="2:15" ht="28.5" customHeight="1" x14ac:dyDescent="0.25">
      <c r="B17" s="44"/>
      <c r="C17" s="9"/>
      <c r="D17" s="13">
        <v>0</v>
      </c>
      <c r="E17" s="14">
        <f t="shared" si="3"/>
        <v>0</v>
      </c>
      <c r="F17" s="14">
        <f>E17-MIN(E16,E17,K16,K17)</f>
        <v>0</v>
      </c>
      <c r="G17" s="14">
        <f t="shared" si="0"/>
        <v>0</v>
      </c>
      <c r="H17" s="20"/>
      <c r="I17" s="9"/>
      <c r="J17" s="13">
        <v>0</v>
      </c>
      <c r="K17" s="14">
        <f t="shared" si="1"/>
        <v>0</v>
      </c>
      <c r="L17" s="14">
        <f>K17-MIN(E16,E17,K16,K17)</f>
        <v>0</v>
      </c>
      <c r="M17" s="14">
        <f t="shared" si="2"/>
        <v>0</v>
      </c>
      <c r="N17" s="51"/>
      <c r="O17" s="51"/>
    </row>
    <row r="18" spans="2:15" ht="28.5" customHeight="1" x14ac:dyDescent="0.25">
      <c r="B18" s="45" t="s">
        <v>3</v>
      </c>
      <c r="C18" s="21"/>
      <c r="D18" s="22">
        <v>0</v>
      </c>
      <c r="E18" s="23">
        <f t="shared" si="3"/>
        <v>0</v>
      </c>
      <c r="F18" s="23">
        <f>E18-MIN(E18,E19,K18,K19)</f>
        <v>0</v>
      </c>
      <c r="G18" s="24">
        <f t="shared" si="0"/>
        <v>0</v>
      </c>
      <c r="H18" s="25"/>
      <c r="I18" s="21"/>
      <c r="J18" s="22">
        <v>0</v>
      </c>
      <c r="K18" s="23">
        <f t="shared" si="1"/>
        <v>0</v>
      </c>
      <c r="L18" s="23">
        <f>K18-MIN(E18,E19,K18,K19)</f>
        <v>0</v>
      </c>
      <c r="M18" s="24">
        <f t="shared" si="2"/>
        <v>0</v>
      </c>
      <c r="N18" s="49"/>
      <c r="O18" s="49"/>
    </row>
    <row r="19" spans="2:15" ht="28.5" customHeight="1" x14ac:dyDescent="0.25">
      <c r="B19" s="46"/>
      <c r="C19" s="26"/>
      <c r="D19" s="27">
        <v>0</v>
      </c>
      <c r="E19" s="28">
        <f t="shared" si="3"/>
        <v>0</v>
      </c>
      <c r="F19" s="28">
        <f>E19-MIN(E18,E19,K18,K19)</f>
        <v>0</v>
      </c>
      <c r="G19" s="29">
        <f t="shared" si="0"/>
        <v>0</v>
      </c>
      <c r="H19" s="30"/>
      <c r="I19" s="26"/>
      <c r="J19" s="27">
        <v>0</v>
      </c>
      <c r="K19" s="28">
        <f t="shared" si="1"/>
        <v>0</v>
      </c>
      <c r="L19" s="28">
        <f>K19-MIN(E18,E19,K18,K19)</f>
        <v>0</v>
      </c>
      <c r="M19" s="29">
        <f t="shared" si="2"/>
        <v>0</v>
      </c>
      <c r="N19" s="50"/>
      <c r="O19" s="50"/>
    </row>
    <row r="20" spans="2:15" ht="28.5" customHeight="1" x14ac:dyDescent="0.25">
      <c r="B20" s="47" t="s">
        <v>4</v>
      </c>
      <c r="C20" s="16"/>
      <c r="D20" s="17">
        <v>0</v>
      </c>
      <c r="E20" s="18">
        <f t="shared" si="3"/>
        <v>0</v>
      </c>
      <c r="F20" s="18">
        <f>E20-MIN(E20,E21,K20,K21)</f>
        <v>0</v>
      </c>
      <c r="G20" s="18">
        <f t="shared" si="0"/>
        <v>0</v>
      </c>
      <c r="H20" s="19"/>
      <c r="I20" s="16"/>
      <c r="J20" s="17">
        <v>0</v>
      </c>
      <c r="K20" s="18">
        <f t="shared" si="1"/>
        <v>0</v>
      </c>
      <c r="L20" s="18">
        <f>K20-MIN(E20,E21,K20,K21)</f>
        <v>0</v>
      </c>
      <c r="M20" s="18">
        <f t="shared" si="2"/>
        <v>0</v>
      </c>
      <c r="N20" s="52"/>
      <c r="O20" s="52"/>
    </row>
    <row r="21" spans="2:15" ht="28.5" customHeight="1" x14ac:dyDescent="0.25">
      <c r="B21" s="44"/>
      <c r="C21" s="9"/>
      <c r="D21" s="13">
        <v>0</v>
      </c>
      <c r="E21" s="14">
        <f t="shared" si="3"/>
        <v>0</v>
      </c>
      <c r="F21" s="14">
        <f>E21-MIN(E20,E21,K20,K21)</f>
        <v>0</v>
      </c>
      <c r="G21" s="14">
        <f t="shared" si="0"/>
        <v>0</v>
      </c>
      <c r="H21" s="20"/>
      <c r="I21" s="9"/>
      <c r="J21" s="13">
        <v>0</v>
      </c>
      <c r="K21" s="14">
        <f t="shared" si="1"/>
        <v>0</v>
      </c>
      <c r="L21" s="14">
        <f>K21-MIN(E20,E21,K20,K21)</f>
        <v>0</v>
      </c>
      <c r="M21" s="14">
        <f t="shared" si="2"/>
        <v>0</v>
      </c>
      <c r="N21" s="51"/>
      <c r="O21" s="51"/>
    </row>
    <row r="22" spans="2:15" ht="28.5" customHeight="1" x14ac:dyDescent="0.25">
      <c r="B22" s="45" t="s">
        <v>5</v>
      </c>
      <c r="C22" s="21"/>
      <c r="D22" s="22">
        <v>0</v>
      </c>
      <c r="E22" s="23">
        <f t="shared" si="3"/>
        <v>0</v>
      </c>
      <c r="F22" s="23">
        <f>E22-MIN(E22,E23,K22,K23)</f>
        <v>0</v>
      </c>
      <c r="G22" s="24">
        <f t="shared" si="0"/>
        <v>0</v>
      </c>
      <c r="H22" s="25"/>
      <c r="I22" s="21"/>
      <c r="J22" s="22">
        <v>0</v>
      </c>
      <c r="K22" s="23">
        <f t="shared" si="1"/>
        <v>0</v>
      </c>
      <c r="L22" s="23">
        <f>K22-MIN(E22,E23,K22,K23)</f>
        <v>0</v>
      </c>
      <c r="M22" s="24">
        <f t="shared" si="2"/>
        <v>0</v>
      </c>
      <c r="N22" s="49"/>
      <c r="O22" s="49"/>
    </row>
    <row r="23" spans="2:15" ht="28.5" customHeight="1" x14ac:dyDescent="0.25">
      <c r="B23" s="46"/>
      <c r="C23" s="26"/>
      <c r="D23" s="27">
        <v>0</v>
      </c>
      <c r="E23" s="28">
        <f t="shared" si="3"/>
        <v>0</v>
      </c>
      <c r="F23" s="28">
        <f>E23-MIN(E22,E23,K22,K23)</f>
        <v>0</v>
      </c>
      <c r="G23" s="29">
        <f t="shared" si="0"/>
        <v>0</v>
      </c>
      <c r="H23" s="30"/>
      <c r="I23" s="26"/>
      <c r="J23" s="27">
        <v>0</v>
      </c>
      <c r="K23" s="28">
        <f t="shared" si="1"/>
        <v>0</v>
      </c>
      <c r="L23" s="28">
        <f>K23-MIN(E22,E23,K22,K23)</f>
        <v>0</v>
      </c>
      <c r="M23" s="29">
        <f t="shared" si="2"/>
        <v>0</v>
      </c>
      <c r="N23" s="50"/>
      <c r="O23" s="50"/>
    </row>
    <row r="24" spans="2:15" x14ac:dyDescent="0.25">
      <c r="B24" s="31"/>
      <c r="C24" s="32"/>
      <c r="D24" s="32"/>
      <c r="E24" s="31"/>
      <c r="F24" s="31"/>
      <c r="G24" s="33"/>
      <c r="H24" s="31"/>
      <c r="I24" s="32"/>
      <c r="J24" s="32"/>
      <c r="K24" s="31"/>
      <c r="L24" s="31"/>
      <c r="M24" s="33"/>
      <c r="N24" s="32"/>
      <c r="O24" s="32"/>
    </row>
    <row r="25" spans="2:15" ht="28.5" customHeight="1" x14ac:dyDescent="0.25">
      <c r="B25" s="34" t="s">
        <v>29</v>
      </c>
      <c r="C25" s="58"/>
      <c r="D25" s="58"/>
      <c r="E25" s="58"/>
      <c r="F25" s="58"/>
      <c r="G25" s="58"/>
      <c r="H25" s="31"/>
      <c r="I25" s="35" t="s">
        <v>30</v>
      </c>
      <c r="J25" s="57"/>
      <c r="K25" s="57"/>
      <c r="L25" s="57"/>
      <c r="M25" s="33"/>
      <c r="N25" s="32"/>
      <c r="O25" s="32"/>
    </row>
    <row r="26" spans="2:15" ht="23.25" customHeight="1" x14ac:dyDescent="0.25">
      <c r="B26" s="31"/>
      <c r="C26" s="32"/>
      <c r="D26" s="32"/>
      <c r="E26" s="31"/>
      <c r="F26" s="31"/>
      <c r="G26" s="31"/>
      <c r="H26" s="31"/>
      <c r="I26" s="32"/>
      <c r="J26" s="32"/>
      <c r="K26" s="31"/>
      <c r="L26" s="31"/>
      <c r="M26" s="31"/>
      <c r="N26" s="32"/>
      <c r="O26" s="32"/>
    </row>
    <row r="27" spans="2:15" x14ac:dyDescent="0.25">
      <c r="B27" s="41" t="s">
        <v>22</v>
      </c>
      <c r="I27" s="41" t="s">
        <v>21</v>
      </c>
    </row>
  </sheetData>
  <sheetProtection algorithmName="SHA-512" hashValue="X5mGzxVzakVbHhBRzmXQUdcD819JZvJQ1QR32iA1w14oJ8eThbk32pazv7NHdJ01TlotOqF3hSQv+FoASBXflw==" saltValue="nBf7FSXWS1seZL7eJtCjMw==" spinCount="100000" sheet="1" objects="1" scenarios="1"/>
  <mergeCells count="23">
    <mergeCell ref="C25:G25"/>
    <mergeCell ref="J25:L25"/>
    <mergeCell ref="A1:O1"/>
    <mergeCell ref="N22:N23"/>
    <mergeCell ref="O12:O13"/>
    <mergeCell ref="O16:O17"/>
    <mergeCell ref="O14:O15"/>
    <mergeCell ref="O18:O19"/>
    <mergeCell ref="O20:O21"/>
    <mergeCell ref="O22:O23"/>
    <mergeCell ref="N14:N15"/>
    <mergeCell ref="N12:N13"/>
    <mergeCell ref="N16:N17"/>
    <mergeCell ref="N18:N19"/>
    <mergeCell ref="N20:N21"/>
    <mergeCell ref="B20:B21"/>
    <mergeCell ref="B22:B23"/>
    <mergeCell ref="C10:G10"/>
    <mergeCell ref="I10:M10"/>
    <mergeCell ref="B12:B13"/>
    <mergeCell ref="B14:B15"/>
    <mergeCell ref="B16:B17"/>
    <mergeCell ref="B18:B19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ignoredErrors>
    <ignoredError sqref="F13 L13 F14:F22 L14:L22" formula="1"/>
    <ignoredError sqref="G11 M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4BBB</vt:lpstr>
      <vt:lpstr>'4BBB'!Print_Area</vt:lpstr>
      <vt:lpstr>rngGrp1</vt:lpstr>
      <vt:lpstr>valPar</vt:lpstr>
      <vt:lpstr>valRating</vt:lpstr>
      <vt:lpstr>valSlope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Young</dc:creator>
  <cp:lastModifiedBy>Marc Oratis</cp:lastModifiedBy>
  <cp:lastPrinted>2025-02-18T09:46:12Z</cp:lastPrinted>
  <dcterms:created xsi:type="dcterms:W3CDTF">2024-06-04T12:47:45Z</dcterms:created>
  <dcterms:modified xsi:type="dcterms:W3CDTF">2025-03-03T15:55:40Z</dcterms:modified>
</cp:coreProperties>
</file>